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e8f7062855c02d95/PROYECTOS SITY/Proyectos 2023/09. Impl. guia turismo sostenible_DIPCC. Expte. 33-2023/Impl. guia turismo sostenible_DipCC/2. Talleres trabajo implantac.- formacion/0. Herramientas talleres/"/>
    </mc:Choice>
  </mc:AlternateContent>
  <xr:revisionPtr revIDLastSave="0" documentId="8_{D3F93706-4CCF-4AD2-A5F1-32DD09325306}" xr6:coauthVersionLast="47" xr6:coauthVersionMax="47" xr10:uidLastSave="{00000000-0000-0000-0000-000000000000}"/>
  <bookViews>
    <workbookView xWindow="28680" yWindow="-120" windowWidth="25440" windowHeight="15270" activeTab="1" xr2:uid="{00000000-000D-0000-FFFF-FFFF00000000}"/>
  </bookViews>
  <sheets>
    <sheet name="EJEMPLO Y ESTIMACIONES" sheetId="1" r:id="rId1"/>
    <sheet name="FACTURACIÓN (A COMPLETAR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2" l="1"/>
  <c r="B30" i="2"/>
  <c r="B34" i="2" s="1"/>
  <c r="B17" i="2"/>
  <c r="B16" i="2"/>
  <c r="B11" i="2"/>
  <c r="B10" i="2"/>
  <c r="B32" i="1"/>
  <c r="B36" i="1" s="1"/>
  <c r="B34" i="1"/>
  <c r="B24" i="2"/>
  <c r="B25" i="1"/>
  <c r="H16" i="1"/>
  <c r="I16" i="1" s="1"/>
  <c r="H17" i="1"/>
  <c r="I17" i="1" s="1"/>
  <c r="H15" i="1"/>
  <c r="I15" i="1" s="1"/>
  <c r="J15" i="1" s="1"/>
  <c r="I11" i="1"/>
  <c r="I10" i="1"/>
  <c r="I9" i="1"/>
  <c r="J9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<sst xmlns="http://schemas.openxmlformats.org/spreadsheetml/2006/main" count="167" uniqueCount="67">
  <si>
    <t>CONSUMOS</t>
  </si>
  <si>
    <t>LUZ</t>
  </si>
  <si>
    <t>Consumo medio</t>
  </si>
  <si>
    <t>Ordenador</t>
  </si>
  <si>
    <t>Aire Acondicionado</t>
  </si>
  <si>
    <t>Bombilla LED</t>
  </si>
  <si>
    <t>CANTIDAD</t>
  </si>
  <si>
    <t>ITEM</t>
  </si>
  <si>
    <t>Fuente</t>
  </si>
  <si>
    <t>Unidad</t>
  </si>
  <si>
    <t>kWh</t>
  </si>
  <si>
    <t>PC WORLD</t>
  </si>
  <si>
    <t>EXPERT CLIMA</t>
  </si>
  <si>
    <t>LAMPARIS</t>
  </si>
  <si>
    <t>OBSERVACIONES</t>
  </si>
  <si>
    <t>HORAS TELETRABAJO/MES</t>
  </si>
  <si>
    <t>Total (Kw/año)</t>
  </si>
  <si>
    <t>Cálculo (kW/año)</t>
  </si>
  <si>
    <t>MESES USO</t>
  </si>
  <si>
    <t>AGUA</t>
  </si>
  <si>
    <t>• Se estiman que, de 360 horas mensuales que se dedican al trabajo, la mitad (80 horas) son de teletrabajo.
• Se utiliza para la estimación su uso en los meses de: mayo, junio, julio, agosto y septiembre</t>
  </si>
  <si>
    <t>• Se estiman que, de 360 horas mensuales que se dedican al trabajo, la mitad (80 horas) son de teletrabajo.</t>
  </si>
  <si>
    <t>N/A</t>
  </si>
  <si>
    <t>Cálculo (L/año)</t>
  </si>
  <si>
    <t>Cisterna</t>
  </si>
  <si>
    <t>Agua para consumo</t>
  </si>
  <si>
    <t>Lavado de manos</t>
  </si>
  <si>
    <t>VECES DE USO</t>
  </si>
  <si>
    <t>NOTICIAS TELEMADRID</t>
  </si>
  <si>
    <t>L/ 24 horas</t>
  </si>
  <si>
    <t>Cálculo (L/mes)</t>
  </si>
  <si>
    <t>Total (L/año)</t>
  </si>
  <si>
    <t>COMBUSTIBLE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</si>
  <si>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</si>
  <si>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</si>
  <si>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</si>
  <si>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</si>
  <si>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</si>
  <si>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</si>
  <si>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</si>
  <si>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</si>
  <si>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</si>
  <si>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</si>
  <si>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</si>
  <si>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</si>
  <si>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</si>
  <si>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¿Gasolina o diesel? (L)</t>
  </si>
  <si>
    <t>Consumo/trimestral</t>
  </si>
  <si>
    <t>Consumo anual (L)</t>
  </si>
  <si>
    <t>LUZ (VÁLIDO EN CASO DE TELETRABAJO)</t>
  </si>
  <si>
    <t>AGUA (VÁLIDO EN CASO DE TELETRABAJO)</t>
  </si>
  <si>
    <t>PAPEL</t>
  </si>
  <si>
    <t>Consumo anual (uds)</t>
  </si>
  <si>
    <t>Tarjetas de visita (uds)</t>
  </si>
  <si>
    <t>Flyers (uds)</t>
  </si>
  <si>
    <t>Paquetes de papel comprados (uds.)</t>
  </si>
  <si>
    <r>
      <t>Kwh consumidos en temporada baja</t>
    </r>
    <r>
      <rPr>
        <sz val="10"/>
        <color theme="1"/>
        <rFont val="Century Gothic"/>
        <family val="2"/>
      </rPr>
      <t xml:space="preserve"> (abril - septiembre)</t>
    </r>
  </si>
  <si>
    <r>
      <t xml:space="preserve">Kwh consumidos en temporada baja </t>
    </r>
    <r>
      <rPr>
        <sz val="10"/>
        <color theme="1"/>
        <rFont val="Century Gothic"/>
        <family val="2"/>
      </rPr>
      <t>(enero - marzo y octubre -diciembre)</t>
    </r>
  </si>
  <si>
    <t>Kwh consumidos/mes</t>
  </si>
  <si>
    <t>L consumidos/mes</t>
  </si>
  <si>
    <r>
      <t xml:space="preserve">L consumidos en temporada baja </t>
    </r>
    <r>
      <rPr>
        <sz val="10"/>
        <color theme="1"/>
        <rFont val="Century Gothic"/>
        <family val="2"/>
      </rPr>
      <t>(enero - marzo y octubre -diciembre)</t>
    </r>
  </si>
  <si>
    <r>
      <t>L consumidos en temporada baja</t>
    </r>
    <r>
      <rPr>
        <sz val="10"/>
        <color theme="1"/>
        <rFont val="Century Gothic"/>
        <family val="2"/>
      </rPr>
      <t xml:space="preserve"> (abril - septiembre)</t>
    </r>
  </si>
  <si>
    <t>IMPLANTACIÓN DE BUENAS PRÁCTICAS DE TURISMO SOSTENIBLE EN SIERRA DE GATA - LAS HURDES</t>
  </si>
  <si>
    <t>“100% Cultura e Identidad y Ecoturismo”</t>
  </si>
  <si>
    <t xml:space="preserve">Fecha actualización: </t>
  </si>
  <si>
    <t>*Rellenar con los datos de la factura</t>
  </si>
  <si>
    <t>*Rellenar en caso de tener un coche de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</si>
</sst>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2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  <font>
      <b/>
      <sz val="10"/>
      <color theme="1"/>
      <name val="Century Gothic"/>
      <family val="2"/>
    </font>
    <font>
      <sz val="8"/>
      <name val="Calibri"/>
      <family val="2"/>
      <scheme val="minor"/>
    </font>
    <font>
      <sz val="10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color rgb="FFFF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Relationship Id="rId14" Type="http://schemas.openxmlformats.org/officeDocument/2006/relationships/customXml" Target="../customXml/item3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amparis.com/blog/todo-sobre-led/cuanto-gasta-una-bombilla-led/" TargetMode="External"/><Relationship Id="rId2" Type="http://schemas.openxmlformats.org/officeDocument/2006/relationships/hyperlink" Target="https://expertclima.es/blog/71_saber-consumo-de-los-aires-acondicionados/" TargetMode="External"/><Relationship Id="rId1" Type="http://schemas.openxmlformats.org/officeDocument/2006/relationships/hyperlink" Target="https://www.techadvisor.com/article/1405394/cuando-consume-portatil.html" TargetMode="External"/><Relationship Id="rId4" Type="http://schemas.openxmlformats.org/officeDocument/2006/relationships/hyperlink" Target="https://www.telemadrid.es/medio-ambiente/Cuanta-agua-consumes-al-dia-en-tu-hogar-0-2476252375--2022080808020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workbookViewId="0">
      <selection activeCell="Q4" sqref="Q4"/>
    </sheetView>
  </sheetViews>
  <sheetFormatPr baseColWidth="10" defaultColWidth="9.140625" defaultRowHeight="16.5" x14ac:dyDescent="0.25"/>
  <cols>
    <col min="1" max="1" width="26.28515625" style="1" customWidth="1"/>
    <col min="2" max="2" width="12" style="1" bestFit="1" customWidth="1"/>
    <col min="3" max="3" width="11.28515625" style="1" customWidth="1"/>
    <col min="4" max="4" width="9.140625" style="1"/>
    <col min="5" max="5" width="9.140625" style="3"/>
    <col min="6" max="8" width="9.140625" style="1"/>
    <col min="9" max="9" width="11.42578125" style="1" customWidth="1"/>
    <col min="10" max="10" width="13.85546875" style="1" customWidth="1"/>
    <col min="11" max="11" width="11.42578125" style="1" customWidth="1"/>
    <col min="12" max="12" width="13.140625" style="1" customWidth="1"/>
    <col min="13" max="13" width="12.7109375" style="1" customWidth="1"/>
    <col min="14" max="16384" width="9.140625" style="1"/>
  </cols>
  <sheetData>
    <row r="1" spans="1:13" ht="29.25" customHeight="1" x14ac:dyDescent="0.25">
      <c r="A1" s="29" t="e" vm="1">
        <v>#VALUE!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8.25" customHeight="1" x14ac:dyDescent="0.25">
      <c r="A2" s="42" t="s">
        <v>62</v>
      </c>
      <c r="B2" s="42"/>
      <c r="C2" s="42"/>
      <c r="D2" s="41" t="s">
        <v>0</v>
      </c>
      <c r="E2" s="41"/>
      <c r="F2" s="41"/>
      <c r="G2" s="41"/>
      <c r="H2" s="41"/>
      <c r="I2" s="41"/>
      <c r="J2" s="30"/>
      <c r="K2" s="45" t="s">
        <v>64</v>
      </c>
      <c r="L2" s="46"/>
      <c r="M2" s="47"/>
    </row>
    <row r="3" spans="1:13" ht="38.25" customHeight="1" x14ac:dyDescent="0.25">
      <c r="A3" s="42"/>
      <c r="B3" s="42"/>
      <c r="C3" s="42"/>
      <c r="D3" s="41"/>
      <c r="E3" s="41"/>
      <c r="F3" s="41"/>
      <c r="G3" s="41"/>
      <c r="H3" s="41"/>
      <c r="I3" s="41"/>
      <c r="J3" s="30"/>
      <c r="K3" s="45"/>
      <c r="L3" s="46"/>
      <c r="M3" s="47"/>
    </row>
    <row r="4" spans="1:13" ht="25.5" customHeight="1" x14ac:dyDescent="0.25">
      <c r="A4" s="43" t="s">
        <v>63</v>
      </c>
      <c r="B4" s="43"/>
      <c r="C4" s="43"/>
      <c r="D4" s="31"/>
      <c r="E4" s="31"/>
      <c r="F4" s="31"/>
      <c r="G4" s="31"/>
      <c r="H4" s="31"/>
      <c r="I4" s="31"/>
      <c r="J4" s="32"/>
      <c r="K4" s="48"/>
      <c r="L4" s="49"/>
      <c r="M4" s="50"/>
    </row>
    <row r="5" spans="1:13" customFormat="1" ht="15" x14ac:dyDescent="0.25"/>
    <row r="6" spans="1:13" customFormat="1" ht="15" x14ac:dyDescent="0.25"/>
    <row r="7" spans="1:13" x14ac:dyDescent="0.25">
      <c r="A7" s="33" t="s">
        <v>49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30" customHeight="1" x14ac:dyDescent="0.25">
      <c r="A8" s="4" t="s">
        <v>7</v>
      </c>
      <c r="B8" s="4" t="s">
        <v>6</v>
      </c>
      <c r="C8" s="4" t="s">
        <v>2</v>
      </c>
      <c r="D8" s="4" t="s">
        <v>9</v>
      </c>
      <c r="E8" s="4" t="s">
        <v>8</v>
      </c>
      <c r="F8" s="25" t="s">
        <v>15</v>
      </c>
      <c r="G8" s="25"/>
      <c r="H8" s="4" t="s">
        <v>18</v>
      </c>
      <c r="I8" s="4" t="s">
        <v>17</v>
      </c>
      <c r="J8" s="5" t="s">
        <v>16</v>
      </c>
      <c r="K8" s="13" t="s">
        <v>14</v>
      </c>
      <c r="L8" s="13"/>
      <c r="M8" s="13"/>
    </row>
    <row r="9" spans="1:13" ht="66" customHeight="1" x14ac:dyDescent="0.25">
      <c r="A9" s="6" t="s">
        <v>3</v>
      </c>
      <c r="B9" s="7">
        <v>1</v>
      </c>
      <c r="C9" s="7">
        <v>0.05</v>
      </c>
      <c r="D9" s="7" t="s">
        <v>10</v>
      </c>
      <c r="E9" s="8" t="s">
        <v>11</v>
      </c>
      <c r="F9" s="29">
        <v>80</v>
      </c>
      <c r="G9" s="29"/>
      <c r="H9" s="7">
        <v>12</v>
      </c>
      <c r="I9" s="7">
        <f>B9*C9*F9*H9</f>
        <v>48</v>
      </c>
      <c r="J9" s="22">
        <f>SUM(I9:I11)</f>
        <v>640</v>
      </c>
      <c r="K9" s="12" t="s">
        <v>21</v>
      </c>
      <c r="L9" s="12"/>
      <c r="M9" s="12"/>
    </row>
    <row r="10" spans="1:13" ht="48.75" customHeight="1" x14ac:dyDescent="0.25">
      <c r="A10" s="6" t="s">
        <v>4</v>
      </c>
      <c r="B10" s="7">
        <v>1</v>
      </c>
      <c r="C10" s="7">
        <v>1</v>
      </c>
      <c r="D10" s="7" t="s">
        <v>10</v>
      </c>
      <c r="E10" s="8" t="s">
        <v>12</v>
      </c>
      <c r="F10" s="29">
        <v>80</v>
      </c>
      <c r="G10" s="29"/>
      <c r="H10" s="7">
        <v>5</v>
      </c>
      <c r="I10" s="7">
        <f>B10*C10*F10*H10</f>
        <v>400</v>
      </c>
      <c r="J10" s="23"/>
      <c r="K10" s="12" t="s">
        <v>20</v>
      </c>
      <c r="L10" s="12"/>
      <c r="M10" s="12"/>
    </row>
    <row r="11" spans="1:13" ht="28.5" x14ac:dyDescent="0.25">
      <c r="A11" s="6" t="s">
        <v>5</v>
      </c>
      <c r="B11" s="7">
        <v>2</v>
      </c>
      <c r="C11" s="7">
        <v>0.1</v>
      </c>
      <c r="D11" s="7" t="s">
        <v>10</v>
      </c>
      <c r="E11" s="8" t="s">
        <v>13</v>
      </c>
      <c r="F11" s="29">
        <v>80</v>
      </c>
      <c r="G11" s="29"/>
      <c r="H11" s="7">
        <v>12</v>
      </c>
      <c r="I11" s="7">
        <f>B11*C11*F11*H11</f>
        <v>192</v>
      </c>
      <c r="J11" s="24"/>
      <c r="K11" s="12" t="s">
        <v>21</v>
      </c>
      <c r="L11" s="12"/>
      <c r="M11" s="12"/>
    </row>
    <row r="13" spans="1:13" x14ac:dyDescent="0.25">
      <c r="A13" s="18" t="s">
        <v>50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42.75" customHeight="1" x14ac:dyDescent="0.25">
      <c r="A14" s="4" t="s">
        <v>7</v>
      </c>
      <c r="B14" s="4" t="s">
        <v>27</v>
      </c>
      <c r="C14" s="4" t="s">
        <v>2</v>
      </c>
      <c r="D14" s="4" t="s">
        <v>9</v>
      </c>
      <c r="E14" s="4" t="s">
        <v>8</v>
      </c>
      <c r="F14" s="25" t="s">
        <v>15</v>
      </c>
      <c r="G14" s="25"/>
      <c r="H14" s="4" t="s">
        <v>30</v>
      </c>
      <c r="I14" s="10" t="s">
        <v>23</v>
      </c>
      <c r="J14" s="5" t="s">
        <v>31</v>
      </c>
      <c r="K14" s="13" t="s">
        <v>14</v>
      </c>
      <c r="L14" s="13"/>
      <c r="M14" s="13"/>
    </row>
    <row r="15" spans="1:13" ht="60" customHeight="1" x14ac:dyDescent="0.25">
      <c r="A15" s="6" t="s">
        <v>24</v>
      </c>
      <c r="B15" s="7">
        <v>2</v>
      </c>
      <c r="C15" s="7">
        <v>3</v>
      </c>
      <c r="D15" s="7" t="s">
        <v>29</v>
      </c>
      <c r="E15" s="26" t="s">
        <v>28</v>
      </c>
      <c r="F15" s="29">
        <v>80</v>
      </c>
      <c r="G15" s="29"/>
      <c r="H15" s="7">
        <f>(C15*F15)/24</f>
        <v>10</v>
      </c>
      <c r="I15" s="7">
        <f>H15*12</f>
        <v>120</v>
      </c>
      <c r="J15" s="19">
        <f>SUM(I15:I17)</f>
        <v>212</v>
      </c>
      <c r="K15" s="12" t="s">
        <v>21</v>
      </c>
      <c r="L15" s="12"/>
      <c r="M15" s="12"/>
    </row>
    <row r="16" spans="1:13" ht="33" x14ac:dyDescent="0.25">
      <c r="A16" s="6" t="s">
        <v>25</v>
      </c>
      <c r="B16" s="7" t="s">
        <v>22</v>
      </c>
      <c r="C16" s="7">
        <v>0.8</v>
      </c>
      <c r="D16" s="7" t="s">
        <v>29</v>
      </c>
      <c r="E16" s="27"/>
      <c r="F16" s="29">
        <v>80</v>
      </c>
      <c r="G16" s="29"/>
      <c r="H16" s="7">
        <f t="shared" ref="H16:H17" si="0">(C16*F16)/24</f>
        <v>2.6666666666666665</v>
      </c>
      <c r="I16" s="7">
        <f>H16*12</f>
        <v>32</v>
      </c>
      <c r="J16" s="20"/>
      <c r="K16" s="12" t="s">
        <v>21</v>
      </c>
      <c r="L16" s="12"/>
      <c r="M16" s="12"/>
    </row>
    <row r="17" spans="1:13" ht="33" x14ac:dyDescent="0.25">
      <c r="A17" s="6" t="s">
        <v>26</v>
      </c>
      <c r="B17" s="7">
        <v>2</v>
      </c>
      <c r="C17" s="7">
        <v>1.5</v>
      </c>
      <c r="D17" s="7" t="s">
        <v>29</v>
      </c>
      <c r="E17" s="28"/>
      <c r="F17" s="15">
        <v>80</v>
      </c>
      <c r="G17" s="17"/>
      <c r="H17" s="7">
        <f t="shared" si="0"/>
        <v>5</v>
      </c>
      <c r="I17" s="7">
        <f>H17*12</f>
        <v>60</v>
      </c>
      <c r="J17" s="21"/>
      <c r="K17" s="12" t="s">
        <v>21</v>
      </c>
      <c r="L17" s="12"/>
      <c r="M17" s="12"/>
    </row>
    <row r="20" spans="1:13" x14ac:dyDescent="0.25">
      <c r="A20" s="14" t="s">
        <v>32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5">
      <c r="A21" s="13" t="s">
        <v>7</v>
      </c>
      <c r="B21" s="13" t="s">
        <v>33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8.5" x14ac:dyDescent="0.25">
      <c r="A22" s="13"/>
      <c r="B22" s="4" t="s">
        <v>34</v>
      </c>
      <c r="C22" s="4" t="s">
        <v>35</v>
      </c>
      <c r="D22" s="4" t="s">
        <v>36</v>
      </c>
      <c r="E22" s="4" t="s">
        <v>37</v>
      </c>
      <c r="F22" s="4" t="s">
        <v>38</v>
      </c>
      <c r="G22" s="4" t="s">
        <v>39</v>
      </c>
      <c r="H22" s="4" t="s">
        <v>40</v>
      </c>
      <c r="I22" s="4" t="s">
        <v>41</v>
      </c>
      <c r="J22" s="4" t="s">
        <v>42</v>
      </c>
      <c r="K22" s="4" t="s">
        <v>43</v>
      </c>
      <c r="L22" s="4" t="s">
        <v>44</v>
      </c>
      <c r="M22" s="4" t="s">
        <v>45</v>
      </c>
    </row>
    <row r="23" spans="1:13" ht="33" x14ac:dyDescent="0.25">
      <c r="A23" s="6" t="s">
        <v>46</v>
      </c>
      <c r="B23" s="2"/>
      <c r="C23" s="2"/>
      <c r="D23" s="2"/>
      <c r="E23" s="11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6" t="s">
        <v>47</v>
      </c>
      <c r="B24" s="15"/>
      <c r="C24" s="16"/>
      <c r="D24" s="17"/>
      <c r="E24" s="15"/>
      <c r="F24" s="16"/>
      <c r="G24" s="17"/>
      <c r="H24" s="15"/>
      <c r="I24" s="16"/>
      <c r="J24" s="17"/>
      <c r="K24" s="15"/>
      <c r="L24" s="16"/>
      <c r="M24" s="17"/>
    </row>
    <row r="25" spans="1:13" x14ac:dyDescent="0.25">
      <c r="A25" s="9" t="s">
        <v>48</v>
      </c>
      <c r="B25" s="35">
        <f>SUM(B24:M24)</f>
        <v>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8" spans="1:13" x14ac:dyDescent="0.25">
      <c r="A28" s="34" t="s">
        <v>51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13" t="s">
        <v>7</v>
      </c>
      <c r="B29" s="13" t="s">
        <v>33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28.5" x14ac:dyDescent="0.25">
      <c r="A30" s="13"/>
      <c r="B30" s="4" t="s">
        <v>34</v>
      </c>
      <c r="C30" s="4" t="s">
        <v>35</v>
      </c>
      <c r="D30" s="4" t="s">
        <v>36</v>
      </c>
      <c r="E30" s="4" t="s">
        <v>37</v>
      </c>
      <c r="F30" s="4" t="s">
        <v>38</v>
      </c>
      <c r="G30" s="4" t="s">
        <v>39</v>
      </c>
      <c r="H30" s="4" t="s">
        <v>40</v>
      </c>
      <c r="I30" s="4" t="s">
        <v>41</v>
      </c>
      <c r="J30" s="4" t="s">
        <v>42</v>
      </c>
      <c r="K30" s="4" t="s">
        <v>43</v>
      </c>
      <c r="L30" s="4" t="s">
        <v>44</v>
      </c>
      <c r="M30" s="4" t="s">
        <v>45</v>
      </c>
    </row>
    <row r="31" spans="1:13" ht="33" x14ac:dyDescent="0.25">
      <c r="A31" s="6" t="s">
        <v>55</v>
      </c>
      <c r="B31" s="2"/>
      <c r="C31" s="2"/>
      <c r="D31" s="2"/>
      <c r="E31" s="11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9" t="s">
        <v>52</v>
      </c>
      <c r="B32" s="35">
        <f>SUM(B31:M31)</f>
        <v>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x14ac:dyDescent="0.25">
      <c r="A33" s="6" t="s">
        <v>54</v>
      </c>
      <c r="B33" s="2"/>
      <c r="C33" s="2"/>
      <c r="D33" s="2"/>
      <c r="E33" s="11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9" t="s">
        <v>52</v>
      </c>
      <c r="B34" s="35">
        <f>SUM(B33:M33)</f>
        <v>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33" x14ac:dyDescent="0.25">
      <c r="A35" s="6" t="s">
        <v>53</v>
      </c>
      <c r="B35" s="2"/>
      <c r="C35" s="2"/>
      <c r="D35" s="2"/>
      <c r="E35" s="11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9" t="s">
        <v>52</v>
      </c>
      <c r="B36" s="35">
        <f>SUM(B32:M32)</f>
        <v>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</sheetData>
  <mergeCells count="40">
    <mergeCell ref="B36:M36"/>
    <mergeCell ref="B34:M34"/>
    <mergeCell ref="B32:M32"/>
    <mergeCell ref="A1:M1"/>
    <mergeCell ref="A2:C3"/>
    <mergeCell ref="D2:J4"/>
    <mergeCell ref="K2:M4"/>
    <mergeCell ref="A4:C4"/>
    <mergeCell ref="A28:M28"/>
    <mergeCell ref="A29:A30"/>
    <mergeCell ref="B29:M29"/>
    <mergeCell ref="A7:M7"/>
    <mergeCell ref="E15:E17"/>
    <mergeCell ref="F15:G15"/>
    <mergeCell ref="F16:G16"/>
    <mergeCell ref="F17:G17"/>
    <mergeCell ref="F8:G8"/>
    <mergeCell ref="F9:G9"/>
    <mergeCell ref="F10:G10"/>
    <mergeCell ref="F11:G11"/>
    <mergeCell ref="K9:M9"/>
    <mergeCell ref="K10:M10"/>
    <mergeCell ref="K11:M11"/>
    <mergeCell ref="J9:J11"/>
    <mergeCell ref="F14:G14"/>
    <mergeCell ref="B21:M21"/>
    <mergeCell ref="A21:A22"/>
    <mergeCell ref="B25:M25"/>
    <mergeCell ref="A20:M20"/>
    <mergeCell ref="B24:D24"/>
    <mergeCell ref="E24:G24"/>
    <mergeCell ref="H24:J24"/>
    <mergeCell ref="K24:M24"/>
    <mergeCell ref="K8:M8"/>
    <mergeCell ref="K15:M15"/>
    <mergeCell ref="K16:M16"/>
    <mergeCell ref="K17:M17"/>
    <mergeCell ref="K14:M14"/>
    <mergeCell ref="A13:M13"/>
    <mergeCell ref="J15:J17"/>
  </mergeCells>
  <phoneticPr fontId="8" type="noConversion"/>
  <hyperlinks>
    <hyperlink ref="E9" r:id="rId1" xr:uid="{5BDBF368-965C-4F63-A533-8E39AB9466B4}"/>
    <hyperlink ref="E10" r:id="rId2" xr:uid="{41D8FAD9-BF9E-472D-9C34-E3D50C2CE233}"/>
    <hyperlink ref="E11" r:id="rId3" location=":~:text=En%20una%20hora%20de%20funcionamiento,0%2C0021%E2%82%AC%2Fhora" xr:uid="{9DB12B85-35FF-426E-987A-7D13ACE1500F}"/>
    <hyperlink ref="E15" r:id="rId4" xr:uid="{AB49E651-5B43-4C1D-B589-011DE33BD4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917A5-4128-40ED-9B71-87AA20EB2A97}">
  <dimension ref="A1:N34"/>
  <sheetViews>
    <sheetView tabSelected="1" workbookViewId="0">
      <selection activeCell="N6" sqref="N6"/>
    </sheetView>
  </sheetViews>
  <sheetFormatPr baseColWidth="10" defaultColWidth="9.140625" defaultRowHeight="15" x14ac:dyDescent="0.25"/>
  <cols>
    <col min="1" max="1" width="22.42578125" style="1" customWidth="1"/>
    <col min="2" max="2" width="12" style="1" bestFit="1" customWidth="1"/>
    <col min="3" max="3" width="11.28515625" style="1" customWidth="1"/>
    <col min="4" max="4" width="9.140625" style="1"/>
    <col min="5" max="5" width="9.140625" style="3"/>
    <col min="6" max="7" width="9.140625" style="1"/>
    <col min="8" max="8" width="10.85546875" style="1" customWidth="1"/>
    <col min="9" max="10" width="13.85546875" style="1" customWidth="1"/>
    <col min="11" max="11" width="15.42578125" style="1" customWidth="1"/>
    <col min="12" max="12" width="13.140625" style="1" customWidth="1"/>
    <col min="13" max="13" width="12.7109375" style="1" customWidth="1"/>
    <col min="14" max="14" width="51.140625" style="1" customWidth="1"/>
    <col min="15" max="16384" width="9.140625" style="1"/>
  </cols>
  <sheetData>
    <row r="1" spans="1:14" ht="29.25" customHeight="1" x14ac:dyDescent="0.25">
      <c r="A1" s="29" t="e" vm="1">
        <v>#VALUE!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38.25" customHeight="1" x14ac:dyDescent="0.25">
      <c r="A2" s="42" t="s">
        <v>62</v>
      </c>
      <c r="B2" s="42"/>
      <c r="C2" s="42"/>
      <c r="D2" s="41" t="s">
        <v>0</v>
      </c>
      <c r="E2" s="41"/>
      <c r="F2" s="41"/>
      <c r="G2" s="41"/>
      <c r="H2" s="41"/>
      <c r="I2" s="41"/>
      <c r="J2" s="30"/>
      <c r="K2" s="45" t="s">
        <v>64</v>
      </c>
      <c r="L2" s="46"/>
      <c r="M2" s="47"/>
    </row>
    <row r="3" spans="1:14" ht="38.25" customHeight="1" x14ac:dyDescent="0.25">
      <c r="A3" s="42"/>
      <c r="B3" s="42"/>
      <c r="C3" s="42"/>
      <c r="D3" s="41"/>
      <c r="E3" s="41"/>
      <c r="F3" s="41"/>
      <c r="G3" s="41"/>
      <c r="H3" s="41"/>
      <c r="I3" s="41"/>
      <c r="J3" s="30"/>
      <c r="K3" s="45"/>
      <c r="L3" s="46"/>
      <c r="M3" s="47"/>
    </row>
    <row r="4" spans="1:14" ht="25.5" customHeight="1" x14ac:dyDescent="0.25">
      <c r="A4" s="43" t="s">
        <v>63</v>
      </c>
      <c r="B4" s="43"/>
      <c r="C4" s="43"/>
      <c r="D4" s="31"/>
      <c r="E4" s="31"/>
      <c r="F4" s="31"/>
      <c r="G4" s="31"/>
      <c r="H4" s="31"/>
      <c r="I4" s="31"/>
      <c r="J4" s="32"/>
      <c r="K4" s="48"/>
      <c r="L4" s="49"/>
      <c r="M4" s="50"/>
    </row>
    <row r="5" spans="1:14" ht="16.5" x14ac:dyDescent="0.25"/>
    <row r="6" spans="1:14" ht="16.5" x14ac:dyDescent="0.25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4" ht="16.5" x14ac:dyDescent="0.25">
      <c r="B7" s="13" t="s">
        <v>33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4" ht="28.5" x14ac:dyDescent="0.25">
      <c r="A8" s="38"/>
      <c r="B8" s="4" t="s">
        <v>34</v>
      </c>
      <c r="C8" s="4" t="s">
        <v>35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4" t="s">
        <v>41</v>
      </c>
      <c r="J8" s="4" t="s">
        <v>42</v>
      </c>
      <c r="K8" s="4" t="s">
        <v>43</v>
      </c>
      <c r="L8" s="4" t="s">
        <v>44</v>
      </c>
      <c r="M8" s="4" t="s">
        <v>45</v>
      </c>
    </row>
    <row r="9" spans="1:14" ht="28.5" x14ac:dyDescent="0.25">
      <c r="A9" s="4" t="s">
        <v>58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39"/>
      <c r="N9" s="44" t="s">
        <v>65</v>
      </c>
    </row>
    <row r="10" spans="1:14" ht="52.5" x14ac:dyDescent="0.25">
      <c r="A10" s="5" t="s">
        <v>57</v>
      </c>
      <c r="B10" s="40">
        <f>SUM(B9:D9,K9:M9)</f>
        <v>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4" ht="39.75" x14ac:dyDescent="0.25">
      <c r="A11" s="5" t="s">
        <v>56</v>
      </c>
      <c r="B11" s="40">
        <f>SUM(E9:J9)</f>
        <v>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4" ht="16.5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4" ht="16.5" x14ac:dyDescent="0.25">
      <c r="A13" s="18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4" ht="28.5" x14ac:dyDescent="0.25">
      <c r="A14" s="38"/>
      <c r="B14" s="4" t="s">
        <v>34</v>
      </c>
      <c r="C14" s="4" t="s">
        <v>35</v>
      </c>
      <c r="D14" s="4" t="s">
        <v>36</v>
      </c>
      <c r="E14" s="4" t="s">
        <v>37</v>
      </c>
      <c r="F14" s="4" t="s">
        <v>38</v>
      </c>
      <c r="G14" s="4" t="s">
        <v>39</v>
      </c>
      <c r="H14" s="4" t="s">
        <v>40</v>
      </c>
      <c r="I14" s="4" t="s">
        <v>41</v>
      </c>
      <c r="J14" s="4" t="s">
        <v>42</v>
      </c>
      <c r="K14" s="4" t="s">
        <v>43</v>
      </c>
      <c r="L14" s="4" t="s">
        <v>44</v>
      </c>
      <c r="M14" s="4" t="s">
        <v>45</v>
      </c>
    </row>
    <row r="15" spans="1:14" ht="16.5" x14ac:dyDescent="0.25">
      <c r="A15" s="4" t="s">
        <v>59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9"/>
      <c r="N15" s="44" t="s">
        <v>65</v>
      </c>
    </row>
    <row r="16" spans="1:14" ht="52.5" x14ac:dyDescent="0.25">
      <c r="A16" s="5" t="s">
        <v>60</v>
      </c>
      <c r="B16" s="40">
        <f>SUM(B15:D15,K15:M15)</f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4" ht="39.75" x14ac:dyDescent="0.25">
      <c r="A17" s="5" t="s">
        <v>61</v>
      </c>
      <c r="B17" s="40">
        <f>SUM(E15:J15)</f>
        <v>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4" ht="16.5" x14ac:dyDescent="0.25"/>
    <row r="19" spans="1:14" ht="16.5" x14ac:dyDescent="0.25">
      <c r="A19" s="14" t="s">
        <v>32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ht="16.5" x14ac:dyDescent="0.25">
      <c r="A20" s="13" t="s">
        <v>7</v>
      </c>
      <c r="B20" s="13" t="s">
        <v>33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4" ht="28.5" x14ac:dyDescent="0.25">
      <c r="A21" s="13"/>
      <c r="B21" s="4" t="s">
        <v>34</v>
      </c>
      <c r="C21" s="4" t="s">
        <v>35</v>
      </c>
      <c r="D21" s="4" t="s">
        <v>36</v>
      </c>
      <c r="E21" s="4" t="s">
        <v>37</v>
      </c>
      <c r="F21" s="4" t="s">
        <v>38</v>
      </c>
      <c r="G21" s="4" t="s">
        <v>39</v>
      </c>
      <c r="H21" s="4" t="s">
        <v>40</v>
      </c>
      <c r="I21" s="4" t="s">
        <v>41</v>
      </c>
      <c r="J21" s="4" t="s">
        <v>42</v>
      </c>
      <c r="K21" s="4" t="s">
        <v>43</v>
      </c>
      <c r="L21" s="4" t="s">
        <v>44</v>
      </c>
      <c r="M21" s="4" t="s">
        <v>45</v>
      </c>
    </row>
    <row r="22" spans="1:14" ht="33" x14ac:dyDescent="0.25">
      <c r="A22" s="6" t="s">
        <v>46</v>
      </c>
      <c r="B22" s="2"/>
      <c r="C22" s="2"/>
      <c r="D22" s="2"/>
      <c r="E22" s="11"/>
      <c r="F22" s="2"/>
      <c r="G22" s="2"/>
      <c r="H22" s="2"/>
      <c r="I22" s="2"/>
      <c r="J22" s="2"/>
      <c r="K22" s="2"/>
      <c r="L22" s="2"/>
      <c r="M22" s="2"/>
      <c r="N22" s="44" t="s">
        <v>66</v>
      </c>
    </row>
    <row r="23" spans="1:14" ht="16.5" x14ac:dyDescent="0.25">
      <c r="A23" s="6" t="s">
        <v>47</v>
      </c>
      <c r="B23" s="15"/>
      <c r="C23" s="16"/>
      <c r="D23" s="17"/>
      <c r="E23" s="15"/>
      <c r="F23" s="16"/>
      <c r="G23" s="17"/>
      <c r="H23" s="15"/>
      <c r="I23" s="16"/>
      <c r="J23" s="17"/>
      <c r="K23" s="15"/>
      <c r="L23" s="16"/>
      <c r="M23" s="17"/>
    </row>
    <row r="24" spans="1:14" ht="16.5" x14ac:dyDescent="0.25">
      <c r="A24" s="9" t="s">
        <v>48</v>
      </c>
      <c r="B24" s="40">
        <f>SUM(B23:M23)</f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4" ht="16.5" x14ac:dyDescent="0.25"/>
    <row r="26" spans="1:14" ht="16.5" x14ac:dyDescent="0.25">
      <c r="A26" s="34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4" ht="16.5" x14ac:dyDescent="0.25">
      <c r="A27" s="13" t="s">
        <v>7</v>
      </c>
      <c r="B27" s="13" t="s">
        <v>33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4" ht="28.5" x14ac:dyDescent="0.25">
      <c r="A28" s="13"/>
      <c r="B28" s="4" t="s">
        <v>34</v>
      </c>
      <c r="C28" s="4" t="s">
        <v>35</v>
      </c>
      <c r="D28" s="4" t="s">
        <v>36</v>
      </c>
      <c r="E28" s="4" t="s">
        <v>37</v>
      </c>
      <c r="F28" s="4" t="s">
        <v>38</v>
      </c>
      <c r="G28" s="4" t="s">
        <v>39</v>
      </c>
      <c r="H28" s="4" t="s">
        <v>40</v>
      </c>
      <c r="I28" s="4" t="s">
        <v>41</v>
      </c>
      <c r="J28" s="4" t="s">
        <v>42</v>
      </c>
      <c r="K28" s="4" t="s">
        <v>43</v>
      </c>
      <c r="L28" s="4" t="s">
        <v>44</v>
      </c>
      <c r="M28" s="4" t="s">
        <v>45</v>
      </c>
    </row>
    <row r="29" spans="1:14" ht="33" x14ac:dyDescent="0.25">
      <c r="A29" s="6" t="s">
        <v>55</v>
      </c>
      <c r="B29" s="2"/>
      <c r="C29" s="2"/>
      <c r="D29" s="2"/>
      <c r="E29" s="11"/>
      <c r="F29" s="2"/>
      <c r="G29" s="2"/>
      <c r="H29" s="2"/>
      <c r="I29" s="2"/>
      <c r="J29" s="2"/>
      <c r="K29" s="2"/>
      <c r="L29" s="2"/>
      <c r="M29" s="2"/>
      <c r="N29" s="44"/>
    </row>
    <row r="30" spans="1:14" ht="28.5" customHeight="1" x14ac:dyDescent="0.25">
      <c r="A30" s="9" t="s">
        <v>52</v>
      </c>
      <c r="B30" s="40">
        <f>SUM(B29:M29)</f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4" ht="16.5" x14ac:dyDescent="0.25">
      <c r="A31" s="6" t="s">
        <v>54</v>
      </c>
      <c r="B31" s="2"/>
      <c r="C31" s="2"/>
      <c r="D31" s="2"/>
      <c r="E31" s="11"/>
      <c r="F31" s="2"/>
      <c r="G31" s="2"/>
      <c r="H31" s="2"/>
      <c r="I31" s="2"/>
      <c r="J31" s="2"/>
      <c r="K31" s="2"/>
      <c r="L31" s="2"/>
      <c r="M31" s="2"/>
    </row>
    <row r="32" spans="1:14" ht="28.5" customHeight="1" x14ac:dyDescent="0.25">
      <c r="A32" s="9" t="s">
        <v>52</v>
      </c>
      <c r="B32" s="40">
        <f>SUM(B31:M31)</f>
        <v>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33" x14ac:dyDescent="0.25">
      <c r="A33" s="6" t="s">
        <v>53</v>
      </c>
      <c r="B33" s="2"/>
      <c r="C33" s="2"/>
      <c r="D33" s="2"/>
      <c r="E33" s="11"/>
      <c r="F33" s="2"/>
      <c r="G33" s="2"/>
      <c r="H33" s="2"/>
      <c r="I33" s="2"/>
      <c r="J33" s="2"/>
      <c r="K33" s="2"/>
      <c r="L33" s="2"/>
      <c r="M33" s="2"/>
    </row>
    <row r="34" spans="1:13" ht="31.5" customHeight="1" x14ac:dyDescent="0.25">
      <c r="A34" s="9" t="s">
        <v>52</v>
      </c>
      <c r="B34" s="40">
        <f>SUM(B30:M30)</f>
        <v>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</sheetData>
  <mergeCells count="26">
    <mergeCell ref="B30:M30"/>
    <mergeCell ref="B32:M32"/>
    <mergeCell ref="B34:M34"/>
    <mergeCell ref="A2:C3"/>
    <mergeCell ref="A4:C4"/>
    <mergeCell ref="D2:J4"/>
    <mergeCell ref="B7:M7"/>
    <mergeCell ref="B16:M16"/>
    <mergeCell ref="B17:M17"/>
    <mergeCell ref="A26:M26"/>
    <mergeCell ref="A27:A28"/>
    <mergeCell ref="B27:M27"/>
    <mergeCell ref="B24:M24"/>
    <mergeCell ref="B10:M10"/>
    <mergeCell ref="B11:M11"/>
    <mergeCell ref="A19:M19"/>
    <mergeCell ref="A20:A21"/>
    <mergeCell ref="B20:M20"/>
    <mergeCell ref="B23:D23"/>
    <mergeCell ref="E23:G23"/>
    <mergeCell ref="H23:J23"/>
    <mergeCell ref="K23:M23"/>
    <mergeCell ref="A13:M13"/>
    <mergeCell ref="A6:M6"/>
    <mergeCell ref="A1:M1"/>
    <mergeCell ref="K2:M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22E994D985F44D931ADBE820E5116E" ma:contentTypeVersion="15" ma:contentTypeDescription="Crear nuevo documento." ma:contentTypeScope="" ma:versionID="fa4dd7e241175c506f7339030e46b0e3">
  <xsd:schema xmlns:xsd="http://www.w3.org/2001/XMLSchema" xmlns:xs="http://www.w3.org/2001/XMLSchema" xmlns:p="http://schemas.microsoft.com/office/2006/metadata/properties" xmlns:ns2="37dc573e-0469-473f-9117-ce7fa64011d2" xmlns:ns3="9ce63699-2813-4a2a-b633-f1776ea6fe89" targetNamespace="http://schemas.microsoft.com/office/2006/metadata/properties" ma:root="true" ma:fieldsID="8b4acec08f174c2b1dea44d5ec26642a" ns2:_="" ns3:_="">
    <xsd:import namespace="37dc573e-0469-473f-9117-ce7fa64011d2"/>
    <xsd:import namespace="9ce63699-2813-4a2a-b633-f1776ea6f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c573e-0469-473f-9117-ce7fa6401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3ce54c02-b670-444b-ad58-96e1e18549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63699-2813-4a2a-b633-f1776ea6fe89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7cbe6043-b791-46b1-9870-02c3823db8a8}" ma:internalName="TaxCatchAll" ma:showField="CatchAllData" ma:web="9ce63699-2813-4a2a-b633-f1776ea6fe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e63699-2813-4a2a-b633-f1776ea6fe89" xsi:nil="true"/>
    <lcf76f155ced4ddcb4097134ff3c332f xmlns="37dc573e-0469-473f-9117-ce7fa64011d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9FB59-623F-4BCA-9E57-4F815002BC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c573e-0469-473f-9117-ce7fa64011d2"/>
    <ds:schemaRef ds:uri="9ce63699-2813-4a2a-b633-f1776ea6f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8CEC87-67C8-4FA9-A191-3EBF1BB4820E}">
  <ds:schemaRefs>
    <ds:schemaRef ds:uri="http://www.w3.org/XML/1998/namespace"/>
    <ds:schemaRef ds:uri="37dc573e-0469-473f-9117-ce7fa64011d2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ce63699-2813-4a2a-b633-f1776ea6fe89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331E550-72F0-45AA-9FC6-F16BEA989C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 Y ESTIMACIONES</vt:lpstr>
      <vt:lpstr>FACTURACIÓN (A COMPLETAR)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Gomez Prieto</dc:creator>
  <cp:lastModifiedBy>Ángela Gómez Prieto</cp:lastModifiedBy>
  <dcterms:created xsi:type="dcterms:W3CDTF">2015-06-05T18:19:34Z</dcterms:created>
  <dcterms:modified xsi:type="dcterms:W3CDTF">2024-03-18T17:53:59Z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0x010100F322E994D985F44D931ADBE820E5116E</vt:lpwstr>
  </property>
  <property fmtid="{D5CDD505-2E9C-101B-9397-08002B2CF9AE}" pid="3" name="MediaServiceImageTags">
    <vt:lpwstr/>
  </property>
</Properties>
</file>